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fd\Desktop\"/>
    </mc:Choice>
  </mc:AlternateContent>
  <xr:revisionPtr revIDLastSave="0" documentId="13_ncr:1_{F9564EA2-A2B8-4F93-95FA-79A1DB3F05C4}" xr6:coauthVersionLast="40" xr6:coauthVersionMax="40" xr10:uidLastSave="{00000000-0000-0000-0000-000000000000}"/>
  <bookViews>
    <workbookView xWindow="0" yWindow="0" windowWidth="27450" windowHeight="13620" xr2:uid="{00000000-000D-0000-FFFF-FFFF00000000}"/>
  </bookViews>
  <sheets>
    <sheet name="Orderlijst" sheetId="4" r:id="rId1"/>
    <sheet name="Voorbeeld (example)" sheetId="6" r:id="rId2"/>
    <sheet name="Dropdown" sheetId="5" state="hidden" r:id="rId3"/>
  </sheets>
  <definedNames>
    <definedName name="_xlnm.Print_Area" localSheetId="0">Orderlijst!$A$1:$O$34</definedName>
    <definedName name="_xlnm.Print_Area" localSheetId="1">'Voorbeeld (example)'!$A$1:$O$34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6" l="1"/>
  <c r="F26" i="4" l="1"/>
  <c r="H26" i="4" s="1"/>
  <c r="F24" i="4"/>
  <c r="H22" i="4"/>
  <c r="H21" i="4"/>
  <c r="H20" i="4"/>
  <c r="H19" i="4"/>
  <c r="H18" i="4"/>
  <c r="H17" i="4"/>
  <c r="H16" i="4"/>
  <c r="H15" i="4"/>
  <c r="H16" i="6"/>
  <c r="H17" i="6"/>
  <c r="H18" i="6"/>
  <c r="H19" i="6"/>
  <c r="H20" i="6"/>
  <c r="H21" i="6"/>
  <c r="H22" i="6"/>
  <c r="F26" i="6"/>
  <c r="H26" i="6" s="1"/>
  <c r="F24" i="6"/>
  <c r="H24" i="6" l="1"/>
  <c r="H28" i="6" s="1"/>
  <c r="H24" i="4"/>
  <c r="H28" i="4" s="1"/>
</calcChain>
</file>

<file path=xl/sharedStrings.xml><?xml version="1.0" encoding="utf-8"?>
<sst xmlns="http://schemas.openxmlformats.org/spreadsheetml/2006/main" count="227" uniqueCount="117">
  <si>
    <t>Material</t>
  </si>
  <si>
    <t>Referentie</t>
  </si>
  <si>
    <t>Artikelnummer</t>
  </si>
  <si>
    <t>mm</t>
  </si>
  <si>
    <t>L</t>
  </si>
  <si>
    <t>B</t>
  </si>
  <si>
    <t>H</t>
  </si>
  <si>
    <t>Aantal</t>
  </si>
  <si>
    <t>Materiaal</t>
  </si>
  <si>
    <t>Legering</t>
  </si>
  <si>
    <t>Alloy</t>
  </si>
  <si>
    <t>Aluminium</t>
  </si>
  <si>
    <t>Pos.</t>
  </si>
  <si>
    <t>Leverdatum</t>
  </si>
  <si>
    <t>1</t>
  </si>
  <si>
    <t>2</t>
  </si>
  <si>
    <t>3</t>
  </si>
  <si>
    <t>4</t>
  </si>
  <si>
    <t>5</t>
  </si>
  <si>
    <t>6</t>
  </si>
  <si>
    <t>7</t>
  </si>
  <si>
    <t>8</t>
  </si>
  <si>
    <t>Dia</t>
  </si>
  <si>
    <t>AL6082</t>
  </si>
  <si>
    <t>Prijs</t>
  </si>
  <si>
    <t>Quantitiy</t>
  </si>
  <si>
    <t>Opmerkingen</t>
  </si>
  <si>
    <t>Remarks</t>
  </si>
  <si>
    <t>Bedrijf</t>
  </si>
  <si>
    <t>Orderdatum</t>
  </si>
  <si>
    <t>W</t>
  </si>
  <si>
    <t>EUR</t>
  </si>
  <si>
    <t>Product naam</t>
  </si>
  <si>
    <t>Product name</t>
  </si>
  <si>
    <t>Article number</t>
  </si>
  <si>
    <t>Proces</t>
  </si>
  <si>
    <t>Voorbehandeling</t>
  </si>
  <si>
    <t>Laagdikte</t>
  </si>
  <si>
    <t>10 micron</t>
  </si>
  <si>
    <t>15 micron</t>
  </si>
  <si>
    <t>20 micron</t>
  </si>
  <si>
    <t>25 micron</t>
  </si>
  <si>
    <t>30 micron</t>
  </si>
  <si>
    <t>40 micron</t>
  </si>
  <si>
    <t>50 micron</t>
  </si>
  <si>
    <t>Kleur</t>
  </si>
  <si>
    <t>C31</t>
  </si>
  <si>
    <t>C32</t>
  </si>
  <si>
    <t>C33</t>
  </si>
  <si>
    <t>C34</t>
  </si>
  <si>
    <t>C35</t>
  </si>
  <si>
    <t>C36</t>
  </si>
  <si>
    <t>2-fase zwart (MCDS)</t>
  </si>
  <si>
    <t>Nabehandeling</t>
  </si>
  <si>
    <t>Tefloneren (PTFE)</t>
  </si>
  <si>
    <t>(Company name)</t>
  </si>
  <si>
    <t>(Order reference)</t>
  </si>
  <si>
    <t>(Order date)</t>
  </si>
  <si>
    <t>(Delivery date)</t>
  </si>
  <si>
    <t>(Layer thickness)</t>
  </si>
  <si>
    <t>(Post-treatment)</t>
  </si>
  <si>
    <t>(Process)</t>
  </si>
  <si>
    <t>(Colour)</t>
  </si>
  <si>
    <t>(Pre-treatment)</t>
  </si>
  <si>
    <t>(dropdown list)</t>
  </si>
  <si>
    <t>Price</t>
  </si>
  <si>
    <t>Subtotal articles</t>
  </si>
  <si>
    <t>Totaal</t>
  </si>
  <si>
    <t>Total</t>
  </si>
  <si>
    <t>4022-567-4587</t>
  </si>
  <si>
    <t>4022-567-4389</t>
  </si>
  <si>
    <t>4022-567-3795</t>
  </si>
  <si>
    <t>4022-567-3597</t>
  </si>
  <si>
    <t>4022-567-3399</t>
  </si>
  <si>
    <t>LP-20158746</t>
  </si>
  <si>
    <t>458-78</t>
  </si>
  <si>
    <t>Arm L</t>
  </si>
  <si>
    <t>Arm R</t>
  </si>
  <si>
    <t>Base</t>
  </si>
  <si>
    <t>Hinge front</t>
  </si>
  <si>
    <t>Hinge back</t>
  </si>
  <si>
    <t>Block</t>
  </si>
  <si>
    <t>NXE TSU AWT FRONT</t>
  </si>
  <si>
    <t>Pressure plate</t>
  </si>
  <si>
    <t>AL6060</t>
  </si>
  <si>
    <t>AL5005</t>
  </si>
  <si>
    <t>AL5754</t>
  </si>
  <si>
    <t>AL7075</t>
  </si>
  <si>
    <t>AL2011</t>
  </si>
  <si>
    <t>Orderline costs</t>
  </si>
  <si>
    <t>Orderregel stelkosten</t>
  </si>
  <si>
    <t>Lang beitsen (long etching)</t>
  </si>
  <si>
    <t>Maatvast beitsen (dimension stable)</t>
  </si>
  <si>
    <t>Niet beitsen (no etching)</t>
  </si>
  <si>
    <t>Deanodiseren (De-anodizide)</t>
  </si>
  <si>
    <t>Glansbeitsen (chemical polishing)</t>
  </si>
  <si>
    <t>Normaal anodiseren (normal anodizing)</t>
  </si>
  <si>
    <t>Hard anodiseren (hard anodizing)</t>
  </si>
  <si>
    <t>Blank chromateren (blank chromate)</t>
  </si>
  <si>
    <t>Naturel (Blank)</t>
  </si>
  <si>
    <t>Zwart (Black)</t>
  </si>
  <si>
    <t>Rood (Red)</t>
  </si>
  <si>
    <t>Blauw (Blue)</t>
  </si>
  <si>
    <t>Oranje (Orange)</t>
  </si>
  <si>
    <t>Goud (Gold)</t>
  </si>
  <si>
    <t>Niet sealen (no sealing)</t>
  </si>
  <si>
    <t>RVS (stainless steel)</t>
  </si>
  <si>
    <t>Aldor BV</t>
  </si>
  <si>
    <t>2018-128</t>
  </si>
  <si>
    <t>Laser graveren (laser engraving)</t>
  </si>
  <si>
    <t>No clamping on the outside</t>
  </si>
  <si>
    <t>Mask hole 10H7</t>
  </si>
  <si>
    <t>AL-Giet</t>
  </si>
  <si>
    <t>AL5083</t>
  </si>
  <si>
    <t>= door klant in te vullen</t>
  </si>
  <si>
    <t>= door klant in te vullen (dropdown lijst)</t>
  </si>
  <si>
    <t>= door Aldor in te 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</si>
</sst>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0"/>
      <name val="Arial"/>
    </font>
    <font>
      <sz val="10"/>
      <name val="Arial"/>
      <family val="2"/>
      <charset val="16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8"/>
      <color rgb="FFFF0000"/>
      <name val="Arial"/>
      <family val="2"/>
    </font>
    <font>
      <i/>
      <sz val="8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14" fontId="2" fillId="5" borderId="1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zoomScale="130" zoomScaleNormal="130" zoomScaleSheetLayoutView="130" workbookViewId="0">
      <selection sqref="A1:B1"/>
    </sheetView>
  </sheetViews>
  <sheetFormatPr defaultRowHeight="12.75" x14ac:dyDescent="0.2"/>
  <cols>
    <col min="1" max="1" width="4.85546875" customWidth="1"/>
    <col min="2" max="2" width="11" customWidth="1"/>
    <col min="3" max="3" width="23.140625" customWidth="1"/>
    <col min="4" max="4" width="15.7109375" customWidth="1"/>
    <col min="5" max="5" width="6.42578125" customWidth="1"/>
    <col min="6" max="6" width="7.85546875" bestFit="1" customWidth="1"/>
    <col min="7" max="7" width="9.140625" customWidth="1"/>
    <col min="8" max="8" width="10.140625" customWidth="1"/>
    <col min="9" max="12" width="6.42578125" customWidth="1"/>
    <col min="13" max="13" width="14.42578125" customWidth="1"/>
    <col min="14" max="14" width="9.140625" bestFit="1" customWidth="1"/>
    <col min="15" max="15" width="27.42578125" customWidth="1"/>
  </cols>
  <sheetData>
    <row r="1" spans="1:15" s="13" customFormat="1" ht="15" customHeight="1" x14ac:dyDescent="0.2">
      <c r="A1" s="51" t="s">
        <v>28</v>
      </c>
      <c r="B1" s="52"/>
      <c r="C1" s="49"/>
      <c r="D1" s="50"/>
      <c r="E1" s="12"/>
      <c r="G1" s="51" t="s">
        <v>36</v>
      </c>
      <c r="H1" s="60"/>
      <c r="I1" s="52"/>
      <c r="J1" s="57"/>
      <c r="K1" s="58"/>
      <c r="L1" s="58"/>
      <c r="M1" s="59"/>
      <c r="N1" s="34" t="s">
        <v>64</v>
      </c>
      <c r="O1" s="24"/>
    </row>
    <row r="2" spans="1:15" s="13" customFormat="1" ht="15" customHeight="1" x14ac:dyDescent="0.2">
      <c r="A2" s="19" t="s">
        <v>55</v>
      </c>
      <c r="B2" s="14"/>
      <c r="C2" s="1"/>
      <c r="D2" s="1"/>
      <c r="G2" s="19" t="s">
        <v>63</v>
      </c>
      <c r="H2"/>
      <c r="J2" s="33"/>
      <c r="K2" s="1"/>
      <c r="L2" s="1"/>
      <c r="M2" s="1"/>
      <c r="N2" s="34"/>
    </row>
    <row r="3" spans="1:15" s="13" customFormat="1" ht="15" customHeight="1" x14ac:dyDescent="0.2">
      <c r="A3" s="51" t="s">
        <v>1</v>
      </c>
      <c r="B3" s="52"/>
      <c r="C3" s="39"/>
      <c r="D3" s="15"/>
      <c r="E3" s="12"/>
      <c r="G3" s="51" t="s">
        <v>35</v>
      </c>
      <c r="H3" s="60"/>
      <c r="I3" s="52"/>
      <c r="J3" s="57"/>
      <c r="K3" s="58"/>
      <c r="L3" s="58"/>
      <c r="M3" s="59"/>
      <c r="N3" s="34" t="s">
        <v>64</v>
      </c>
      <c r="O3" s="24"/>
    </row>
    <row r="4" spans="1:15" s="13" customFormat="1" ht="15" customHeight="1" x14ac:dyDescent="0.2">
      <c r="A4" s="19" t="s">
        <v>56</v>
      </c>
      <c r="C4" s="1"/>
      <c r="D4" s="15"/>
      <c r="E4" s="14"/>
      <c r="G4" s="19" t="s">
        <v>61</v>
      </c>
      <c r="H4"/>
      <c r="J4" s="33"/>
      <c r="K4" s="1"/>
      <c r="L4" s="1"/>
      <c r="M4" s="1"/>
      <c r="N4" s="34"/>
    </row>
    <row r="5" spans="1:15" s="13" customFormat="1" ht="15" customHeight="1" x14ac:dyDescent="0.2">
      <c r="A5" s="51" t="s">
        <v>29</v>
      </c>
      <c r="B5" s="52"/>
      <c r="C5" s="40"/>
      <c r="D5" s="15"/>
      <c r="E5" s="20"/>
      <c r="G5" s="51" t="s">
        <v>37</v>
      </c>
      <c r="H5" s="60"/>
      <c r="I5" s="52"/>
      <c r="J5" s="57"/>
      <c r="K5" s="58"/>
      <c r="L5" s="58"/>
      <c r="M5" s="59"/>
      <c r="N5" s="34" t="s">
        <v>64</v>
      </c>
      <c r="O5" s="24"/>
    </row>
    <row r="6" spans="1:15" s="13" customFormat="1" ht="15" customHeight="1" x14ac:dyDescent="0.2">
      <c r="A6" s="19" t="s">
        <v>57</v>
      </c>
      <c r="B6" s="1"/>
      <c r="D6" s="15"/>
      <c r="E6" s="21"/>
      <c r="G6" s="19" t="s">
        <v>59</v>
      </c>
      <c r="H6"/>
      <c r="J6" s="33"/>
      <c r="K6" s="1"/>
      <c r="L6" s="1"/>
      <c r="M6" s="1"/>
      <c r="N6" s="34"/>
    </row>
    <row r="7" spans="1:15" s="13" customFormat="1" ht="15" customHeight="1" x14ac:dyDescent="0.2">
      <c r="A7" s="51" t="s">
        <v>13</v>
      </c>
      <c r="B7" s="52"/>
      <c r="C7" s="40"/>
      <c r="D7" s="15"/>
      <c r="E7" s="20"/>
      <c r="G7" s="51" t="s">
        <v>45</v>
      </c>
      <c r="H7" s="60"/>
      <c r="I7" s="52"/>
      <c r="J7" s="57"/>
      <c r="K7" s="58"/>
      <c r="L7" s="58"/>
      <c r="M7" s="59"/>
      <c r="N7" s="34" t="s">
        <v>64</v>
      </c>
      <c r="O7" s="24"/>
    </row>
    <row r="8" spans="1:15" s="13" customFormat="1" ht="15" customHeight="1" x14ac:dyDescent="0.2">
      <c r="A8" s="19" t="s">
        <v>58</v>
      </c>
      <c r="D8" s="15"/>
      <c r="G8" s="19" t="s">
        <v>62</v>
      </c>
      <c r="H8"/>
      <c r="J8" s="33"/>
      <c r="K8" s="1"/>
      <c r="L8" s="1"/>
      <c r="M8" s="1"/>
      <c r="N8" s="34"/>
    </row>
    <row r="9" spans="1:15" s="13" customFormat="1" ht="15" customHeight="1" x14ac:dyDescent="0.2">
      <c r="C9" s="1"/>
      <c r="D9" s="15"/>
      <c r="E9" s="14"/>
      <c r="G9" s="51" t="s">
        <v>53</v>
      </c>
      <c r="H9" s="60"/>
      <c r="I9" s="52"/>
      <c r="J9" s="57"/>
      <c r="K9" s="58"/>
      <c r="L9" s="58"/>
      <c r="M9" s="59"/>
      <c r="N9" s="34" t="s">
        <v>64</v>
      </c>
      <c r="O9" s="24"/>
    </row>
    <row r="10" spans="1:15" s="13" customFormat="1" ht="15" customHeight="1" x14ac:dyDescent="0.2">
      <c r="C10" s="1"/>
      <c r="D10" s="15"/>
      <c r="E10" s="14"/>
      <c r="G10" s="19" t="s">
        <v>60</v>
      </c>
      <c r="H10"/>
      <c r="I10"/>
      <c r="J10" s="1"/>
      <c r="K10" s="1"/>
      <c r="L10" s="1"/>
      <c r="M10" s="1"/>
    </row>
    <row r="11" spans="1:15" s="13" customFormat="1" ht="15" customHeight="1" x14ac:dyDescent="0.2">
      <c r="C11" s="1"/>
      <c r="D11" s="15"/>
      <c r="E11" s="14"/>
    </row>
    <row r="12" spans="1:15" x14ac:dyDescent="0.2">
      <c r="A12" s="8" t="s">
        <v>12</v>
      </c>
      <c r="B12" s="43" t="s">
        <v>32</v>
      </c>
      <c r="C12" s="44"/>
      <c r="D12" s="43" t="s">
        <v>2</v>
      </c>
      <c r="E12" s="44"/>
      <c r="F12" s="8" t="s">
        <v>7</v>
      </c>
      <c r="G12" s="8" t="s">
        <v>24</v>
      </c>
      <c r="H12" s="8" t="s">
        <v>67</v>
      </c>
      <c r="I12" s="8" t="s">
        <v>4</v>
      </c>
      <c r="J12" s="8" t="s">
        <v>5</v>
      </c>
      <c r="K12" s="8" t="s">
        <v>6</v>
      </c>
      <c r="L12" s="8" t="s">
        <v>22</v>
      </c>
      <c r="M12" s="8" t="s">
        <v>8</v>
      </c>
      <c r="N12" s="8" t="s">
        <v>9</v>
      </c>
      <c r="O12" s="10" t="s">
        <v>26</v>
      </c>
    </row>
    <row r="13" spans="1:15" s="18" customFormat="1" ht="11.25" x14ac:dyDescent="0.2">
      <c r="A13" s="17"/>
      <c r="B13" s="45" t="s">
        <v>33</v>
      </c>
      <c r="C13" s="46"/>
      <c r="D13" s="45" t="s">
        <v>34</v>
      </c>
      <c r="E13" s="46"/>
      <c r="F13" s="17" t="s">
        <v>25</v>
      </c>
      <c r="G13" s="17" t="s">
        <v>65</v>
      </c>
      <c r="H13" s="17" t="s">
        <v>68</v>
      </c>
      <c r="I13" s="17" t="s">
        <v>4</v>
      </c>
      <c r="J13" s="17" t="s">
        <v>30</v>
      </c>
      <c r="K13" s="17" t="s">
        <v>6</v>
      </c>
      <c r="L13" s="17" t="s">
        <v>22</v>
      </c>
      <c r="M13" s="17" t="s">
        <v>0</v>
      </c>
      <c r="N13" s="17" t="s">
        <v>10</v>
      </c>
      <c r="O13" s="16" t="s">
        <v>27</v>
      </c>
    </row>
    <row r="14" spans="1:15" s="18" customFormat="1" ht="11.25" x14ac:dyDescent="0.2">
      <c r="A14" s="17"/>
      <c r="B14" s="47"/>
      <c r="C14" s="48"/>
      <c r="D14" s="55"/>
      <c r="E14" s="56"/>
      <c r="F14" s="17"/>
      <c r="G14" s="17" t="s">
        <v>31</v>
      </c>
      <c r="H14" s="17" t="s">
        <v>31</v>
      </c>
      <c r="I14" s="17" t="s">
        <v>3</v>
      </c>
      <c r="J14" s="17" t="s">
        <v>3</v>
      </c>
      <c r="K14" s="17" t="s">
        <v>3</v>
      </c>
      <c r="L14" s="17" t="s">
        <v>3</v>
      </c>
      <c r="M14" s="17"/>
      <c r="N14" s="17"/>
      <c r="O14" s="16"/>
    </row>
    <row r="15" spans="1:15" ht="15" customHeight="1" x14ac:dyDescent="0.2">
      <c r="A15" s="25" t="s">
        <v>14</v>
      </c>
      <c r="B15" s="49"/>
      <c r="C15" s="50"/>
      <c r="D15" s="49"/>
      <c r="E15" s="50"/>
      <c r="F15" s="36"/>
      <c r="G15" s="28"/>
      <c r="H15" s="28">
        <f>F15*G15</f>
        <v>0</v>
      </c>
      <c r="I15" s="36"/>
      <c r="J15" s="36"/>
      <c r="K15" s="37"/>
      <c r="L15" s="37"/>
      <c r="M15" s="35"/>
      <c r="N15" s="35"/>
      <c r="O15" s="38"/>
    </row>
    <row r="16" spans="1:15" ht="15" customHeight="1" x14ac:dyDescent="0.2">
      <c r="A16" s="25" t="s">
        <v>15</v>
      </c>
      <c r="B16" s="49"/>
      <c r="C16" s="50"/>
      <c r="D16" s="49"/>
      <c r="E16" s="50"/>
      <c r="F16" s="36"/>
      <c r="G16" s="28"/>
      <c r="H16" s="28">
        <f t="shared" ref="H16:H22" si="0">F16*G16</f>
        <v>0</v>
      </c>
      <c r="I16" s="36"/>
      <c r="J16" s="36"/>
      <c r="K16" s="37"/>
      <c r="L16" s="37"/>
      <c r="M16" s="35"/>
      <c r="N16" s="35"/>
      <c r="O16" s="38"/>
    </row>
    <row r="17" spans="1:15" ht="15" customHeight="1" x14ac:dyDescent="0.2">
      <c r="A17" s="25" t="s">
        <v>16</v>
      </c>
      <c r="B17" s="49"/>
      <c r="C17" s="50"/>
      <c r="D17" s="49"/>
      <c r="E17" s="50"/>
      <c r="F17" s="36"/>
      <c r="G17" s="28"/>
      <c r="H17" s="28">
        <f t="shared" si="0"/>
        <v>0</v>
      </c>
      <c r="I17" s="37"/>
      <c r="J17" s="37"/>
      <c r="K17" s="37"/>
      <c r="L17" s="37"/>
      <c r="M17" s="35"/>
      <c r="N17" s="35"/>
      <c r="O17" s="38"/>
    </row>
    <row r="18" spans="1:15" ht="15" customHeight="1" x14ac:dyDescent="0.2">
      <c r="A18" s="25" t="s">
        <v>17</v>
      </c>
      <c r="B18" s="49"/>
      <c r="C18" s="50"/>
      <c r="D18" s="49"/>
      <c r="E18" s="50"/>
      <c r="F18" s="36"/>
      <c r="G18" s="28"/>
      <c r="H18" s="28">
        <f t="shared" si="0"/>
        <v>0</v>
      </c>
      <c r="I18" s="37"/>
      <c r="J18" s="37"/>
      <c r="K18" s="37"/>
      <c r="L18" s="37"/>
      <c r="M18" s="35"/>
      <c r="N18" s="35"/>
      <c r="O18" s="38"/>
    </row>
    <row r="19" spans="1:15" ht="15" customHeight="1" x14ac:dyDescent="0.2">
      <c r="A19" s="25" t="s">
        <v>18</v>
      </c>
      <c r="B19" s="49"/>
      <c r="C19" s="50"/>
      <c r="D19" s="49"/>
      <c r="E19" s="50"/>
      <c r="F19" s="36"/>
      <c r="G19" s="28"/>
      <c r="H19" s="28">
        <f t="shared" si="0"/>
        <v>0</v>
      </c>
      <c r="I19" s="37"/>
      <c r="J19" s="37"/>
      <c r="K19" s="37"/>
      <c r="L19" s="37"/>
      <c r="M19" s="35"/>
      <c r="N19" s="35"/>
      <c r="O19" s="38"/>
    </row>
    <row r="20" spans="1:15" ht="15" customHeight="1" x14ac:dyDescent="0.2">
      <c r="A20" s="25" t="s">
        <v>19</v>
      </c>
      <c r="B20" s="49"/>
      <c r="C20" s="50"/>
      <c r="D20" s="49"/>
      <c r="E20" s="50"/>
      <c r="F20" s="36"/>
      <c r="G20" s="28"/>
      <c r="H20" s="28">
        <f t="shared" si="0"/>
        <v>0</v>
      </c>
      <c r="I20" s="37"/>
      <c r="J20" s="37"/>
      <c r="K20" s="37"/>
      <c r="L20" s="37"/>
      <c r="M20" s="35"/>
      <c r="N20" s="35"/>
      <c r="O20" s="38"/>
    </row>
    <row r="21" spans="1:15" ht="15" customHeight="1" x14ac:dyDescent="0.2">
      <c r="A21" s="25" t="s">
        <v>20</v>
      </c>
      <c r="B21" s="49"/>
      <c r="C21" s="50"/>
      <c r="D21" s="49"/>
      <c r="E21" s="50"/>
      <c r="F21" s="36"/>
      <c r="G21" s="28"/>
      <c r="H21" s="28">
        <f t="shared" si="0"/>
        <v>0</v>
      </c>
      <c r="I21" s="37"/>
      <c r="J21" s="37"/>
      <c r="K21" s="37"/>
      <c r="L21" s="37"/>
      <c r="M21" s="35"/>
      <c r="N21" s="35"/>
      <c r="O21" s="38"/>
    </row>
    <row r="22" spans="1:15" ht="15" customHeight="1" x14ac:dyDescent="0.2">
      <c r="A22" s="25" t="s">
        <v>21</v>
      </c>
      <c r="B22" s="49"/>
      <c r="C22" s="50"/>
      <c r="D22" s="49"/>
      <c r="E22" s="50"/>
      <c r="F22" s="36"/>
      <c r="G22" s="28"/>
      <c r="H22" s="28">
        <f t="shared" si="0"/>
        <v>0</v>
      </c>
      <c r="I22" s="37"/>
      <c r="J22" s="37"/>
      <c r="K22" s="37"/>
      <c r="L22" s="37"/>
      <c r="M22" s="35"/>
      <c r="N22" s="35"/>
      <c r="O22" s="38"/>
    </row>
    <row r="23" spans="1:15" ht="15" customHeight="1" x14ac:dyDescent="0.2">
      <c r="A23" s="25"/>
      <c r="B23" s="49"/>
      <c r="C23" s="50"/>
      <c r="D23" s="49"/>
      <c r="E23" s="50"/>
      <c r="F23" s="36"/>
      <c r="G23" s="28"/>
      <c r="H23" s="28"/>
      <c r="I23" s="37"/>
      <c r="J23" s="36"/>
      <c r="K23" s="36"/>
      <c r="L23" s="36"/>
      <c r="M23" s="35"/>
      <c r="N23" s="35"/>
      <c r="O23" s="38"/>
    </row>
    <row r="24" spans="1:15" ht="15" customHeight="1" x14ac:dyDescent="0.2">
      <c r="A24" s="25"/>
      <c r="B24" s="41"/>
      <c r="C24" s="42"/>
      <c r="D24" s="51" t="s">
        <v>66</v>
      </c>
      <c r="E24" s="52"/>
      <c r="F24" s="26">
        <f>SUM(F15:F23)</f>
        <v>0</v>
      </c>
      <c r="G24" s="29"/>
      <c r="H24" s="28">
        <f>SUM(H15:H23)</f>
        <v>0</v>
      </c>
      <c r="I24" s="3"/>
      <c r="J24" s="5"/>
      <c r="K24" s="5"/>
      <c r="L24" s="5"/>
      <c r="M24" s="3"/>
      <c r="N24" s="3"/>
      <c r="O24" s="4"/>
    </row>
    <row r="25" spans="1:15" x14ac:dyDescent="0.2">
      <c r="A25" s="25"/>
      <c r="B25" s="31"/>
      <c r="C25" s="32"/>
      <c r="D25" s="53" t="s">
        <v>66</v>
      </c>
      <c r="E25" s="54"/>
      <c r="F25" s="26"/>
      <c r="G25" s="29"/>
      <c r="H25" s="28"/>
      <c r="I25" s="3"/>
      <c r="J25" s="5"/>
      <c r="K25" s="5"/>
      <c r="L25" s="5"/>
      <c r="M25" s="3"/>
      <c r="N25" s="3"/>
      <c r="O25" s="4"/>
    </row>
    <row r="26" spans="1:15" s="6" customFormat="1" ht="15.75" x14ac:dyDescent="0.25">
      <c r="A26" s="25"/>
      <c r="B26" s="41"/>
      <c r="C26" s="42"/>
      <c r="D26" s="51" t="s">
        <v>90</v>
      </c>
      <c r="E26" s="52"/>
      <c r="F26" s="27">
        <f>COUNT(F15:F23)</f>
        <v>0</v>
      </c>
      <c r="G26" s="28">
        <v>5</v>
      </c>
      <c r="H26" s="28">
        <f>F26*G26</f>
        <v>0</v>
      </c>
      <c r="I26" s="9"/>
      <c r="J26" s="9"/>
      <c r="K26" s="9"/>
      <c r="L26" s="9"/>
      <c r="M26" s="9"/>
      <c r="N26" s="9"/>
      <c r="O26" s="11"/>
    </row>
    <row r="27" spans="1:15" s="6" customFormat="1" ht="15.75" x14ac:dyDescent="0.25">
      <c r="A27" s="25"/>
      <c r="B27" s="31"/>
      <c r="C27" s="32"/>
      <c r="D27" s="53" t="s">
        <v>89</v>
      </c>
      <c r="E27" s="54"/>
      <c r="F27" s="27"/>
      <c r="G27" s="28"/>
      <c r="H27" s="28"/>
      <c r="I27" s="9"/>
      <c r="J27" s="9"/>
      <c r="K27" s="9"/>
      <c r="L27" s="9"/>
      <c r="M27" s="9"/>
      <c r="N27" s="9"/>
      <c r="O27" s="11"/>
    </row>
    <row r="28" spans="1:15" s="6" customFormat="1" ht="15.75" x14ac:dyDescent="0.25">
      <c r="A28" s="25"/>
      <c r="B28" s="31"/>
      <c r="C28" s="32"/>
      <c r="D28" s="22" t="s">
        <v>67</v>
      </c>
      <c r="E28" s="23"/>
      <c r="F28" s="27"/>
      <c r="G28" s="28"/>
      <c r="H28" s="30">
        <f>SUM(H24:H26)</f>
        <v>0</v>
      </c>
      <c r="I28" s="9"/>
      <c r="J28" s="9"/>
      <c r="K28" s="9"/>
      <c r="L28" s="9"/>
      <c r="M28" s="9"/>
      <c r="N28" s="9"/>
      <c r="O28" s="11"/>
    </row>
    <row r="29" spans="1:15" x14ac:dyDescent="0.2">
      <c r="D29" s="2"/>
      <c r="E29" s="2"/>
    </row>
    <row r="30" spans="1:15" x14ac:dyDescent="0.2">
      <c r="B30" s="37"/>
      <c r="C30" s="2" t="s">
        <v>114</v>
      </c>
      <c r="D30" s="2"/>
      <c r="E30" s="2"/>
    </row>
    <row r="32" spans="1:15" x14ac:dyDescent="0.2">
      <c r="B32" s="35"/>
      <c r="C32" s="2" t="s">
        <v>115</v>
      </c>
    </row>
    <row r="34" spans="2:3" x14ac:dyDescent="0.2">
      <c r="B34" s="29"/>
      <c r="C34" s="2" t="s">
        <v>116</v>
      </c>
    </row>
  </sheetData>
  <mergeCells count="45">
    <mergeCell ref="D26:E26"/>
    <mergeCell ref="D27:E27"/>
    <mergeCell ref="A3:B3"/>
    <mergeCell ref="A1:B1"/>
    <mergeCell ref="J1:M1"/>
    <mergeCell ref="J3:M3"/>
    <mergeCell ref="J5:M5"/>
    <mergeCell ref="J7:M7"/>
    <mergeCell ref="J9:M9"/>
    <mergeCell ref="G1:I1"/>
    <mergeCell ref="G3:I3"/>
    <mergeCell ref="G5:I5"/>
    <mergeCell ref="G7:I7"/>
    <mergeCell ref="G9:I9"/>
    <mergeCell ref="C1:D1"/>
    <mergeCell ref="A7:B7"/>
    <mergeCell ref="A5:B5"/>
    <mergeCell ref="D24:E24"/>
    <mergeCell ref="D25:E25"/>
    <mergeCell ref="D12:E12"/>
    <mergeCell ref="D13:E13"/>
    <mergeCell ref="D14:E14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B26:C26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pageMargins left="0.75" right="0.75" top="1" bottom="1" header="0.5" footer="0.5"/>
  <pageSetup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8F7857A1-25F9-401D-80F0-149A5D528C16}">
          <x14:formula1>
            <xm:f>Dropdown!$A$3:$A$7</xm:f>
          </x14:formula1>
          <xm:sqref>J1:M1</xm:sqref>
        </x14:dataValidation>
        <x14:dataValidation type="list" allowBlank="1" showInputMessage="1" xr:uid="{D141A6CC-3938-4912-B228-248CB7F8617D}">
          <x14:formula1>
            <xm:f>Dropdown!$B$3:$B$6</xm:f>
          </x14:formula1>
          <xm:sqref>J3:M3</xm:sqref>
        </x14:dataValidation>
        <x14:dataValidation type="list" allowBlank="1" showInputMessage="1" xr:uid="{FDB76D7F-9B91-4CDC-B843-D37D05BAA503}">
          <x14:formula1>
            <xm:f>Dropdown!$C$3:$C$9</xm:f>
          </x14:formula1>
          <xm:sqref>J5:M5</xm:sqref>
        </x14:dataValidation>
        <x14:dataValidation type="list" allowBlank="1" showInputMessage="1" xr:uid="{D89CA741-A208-433B-98BA-012E222A36BB}">
          <x14:formula1>
            <xm:f>Dropdown!$D$3:$D$14</xm:f>
          </x14:formula1>
          <xm:sqref>J7:M7</xm:sqref>
        </x14:dataValidation>
        <x14:dataValidation type="list" allowBlank="1" showInputMessage="1" xr:uid="{4F7FB2BB-E433-403B-B5D0-52C8301F8017}">
          <x14:formula1>
            <xm:f>Dropdown!$E$3:$E$5</xm:f>
          </x14:formula1>
          <xm:sqref>J9:M9</xm:sqref>
        </x14:dataValidation>
        <x14:dataValidation type="list" allowBlank="1" showInputMessage="1" xr:uid="{8DEF4F0B-0CAD-4A8A-96F9-11BD9350F751}">
          <x14:formula1>
            <xm:f>Dropdown!$F$3:$F$4</xm:f>
          </x14:formula1>
          <xm:sqref>M15:M23</xm:sqref>
        </x14:dataValidation>
        <x14:dataValidation type="list" allowBlank="1" showInputMessage="1" xr:uid="{3F9AA13B-2442-4037-AF93-25B30B03760B}">
          <x14:formula1>
            <xm:f>Dropdown!$G$3:$G$10</xm:f>
          </x14:formula1>
          <xm:sqref>N15:N23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BD2D-FDE4-472F-9168-28B5B13F6A59}">
  <dimension ref="A1:O34"/>
  <sheetViews>
    <sheetView zoomScale="130" zoomScaleNormal="130" zoomScaleSheetLayoutView="130" workbookViewId="0">
      <selection sqref="A1:B1"/>
    </sheetView>
  </sheetViews>
  <sheetFormatPr defaultRowHeight="12.75" x14ac:dyDescent="0.2"/>
  <cols>
    <col min="1" max="1" width="4.85546875" customWidth="1"/>
    <col min="2" max="2" width="11" customWidth="1"/>
    <col min="3" max="3" width="23.140625" customWidth="1"/>
    <col min="4" max="4" width="15.7109375" customWidth="1"/>
    <col min="5" max="5" width="6.42578125" customWidth="1"/>
    <col min="6" max="6" width="7.85546875" bestFit="1" customWidth="1"/>
    <col min="7" max="7" width="9.140625" customWidth="1"/>
    <col min="8" max="8" width="10.140625" customWidth="1"/>
    <col min="9" max="12" width="6.42578125" customWidth="1"/>
    <col min="13" max="13" width="14.42578125" customWidth="1"/>
    <col min="14" max="14" width="9.140625" bestFit="1" customWidth="1"/>
    <col min="15" max="15" width="27.42578125" customWidth="1"/>
  </cols>
  <sheetData>
    <row r="1" spans="1:15" s="13" customFormat="1" ht="15" customHeight="1" x14ac:dyDescent="0.2">
      <c r="A1" s="51" t="s">
        <v>28</v>
      </c>
      <c r="B1" s="52"/>
      <c r="C1" s="49" t="s">
        <v>107</v>
      </c>
      <c r="D1" s="50"/>
      <c r="E1" s="12"/>
      <c r="G1" s="51" t="s">
        <v>36</v>
      </c>
      <c r="H1" s="60"/>
      <c r="I1" s="52"/>
      <c r="J1" s="57" t="s">
        <v>92</v>
      </c>
      <c r="K1" s="58"/>
      <c r="L1" s="58"/>
      <c r="M1" s="59"/>
      <c r="N1" s="34" t="s">
        <v>64</v>
      </c>
      <c r="O1" s="24"/>
    </row>
    <row r="2" spans="1:15" s="13" customFormat="1" ht="15" customHeight="1" x14ac:dyDescent="0.2">
      <c r="A2" s="19" t="s">
        <v>55</v>
      </c>
      <c r="B2" s="14"/>
      <c r="C2" s="1"/>
      <c r="D2" s="1"/>
      <c r="G2" s="19" t="s">
        <v>63</v>
      </c>
      <c r="H2"/>
      <c r="J2" s="33"/>
      <c r="K2" s="1"/>
      <c r="L2" s="1"/>
      <c r="M2" s="1"/>
    </row>
    <row r="3" spans="1:15" s="13" customFormat="1" ht="15" customHeight="1" x14ac:dyDescent="0.2">
      <c r="A3" s="51" t="s">
        <v>1</v>
      </c>
      <c r="B3" s="52"/>
      <c r="C3" s="39" t="s">
        <v>108</v>
      </c>
      <c r="D3" s="15"/>
      <c r="E3" s="12"/>
      <c r="G3" s="51" t="s">
        <v>35</v>
      </c>
      <c r="H3" s="60"/>
      <c r="I3" s="52"/>
      <c r="J3" s="57" t="s">
        <v>96</v>
      </c>
      <c r="K3" s="58"/>
      <c r="L3" s="58"/>
      <c r="M3" s="59"/>
      <c r="N3" s="34" t="s">
        <v>64</v>
      </c>
      <c r="O3" s="24"/>
    </row>
    <row r="4" spans="1:15" s="13" customFormat="1" ht="15" customHeight="1" x14ac:dyDescent="0.2">
      <c r="A4" s="19" t="s">
        <v>56</v>
      </c>
      <c r="C4" s="1"/>
      <c r="D4" s="15"/>
      <c r="E4" s="14"/>
      <c r="G4" s="19" t="s">
        <v>61</v>
      </c>
      <c r="H4"/>
      <c r="J4" s="33"/>
      <c r="K4" s="1"/>
      <c r="L4" s="1"/>
      <c r="M4" s="1"/>
      <c r="N4" s="34"/>
    </row>
    <row r="5" spans="1:15" s="13" customFormat="1" ht="15" customHeight="1" x14ac:dyDescent="0.2">
      <c r="A5" s="51" t="s">
        <v>29</v>
      </c>
      <c r="B5" s="52"/>
      <c r="C5" s="40">
        <v>43374</v>
      </c>
      <c r="D5" s="15"/>
      <c r="E5" s="20"/>
      <c r="G5" s="51" t="s">
        <v>37</v>
      </c>
      <c r="H5" s="60"/>
      <c r="I5" s="52"/>
      <c r="J5" s="57" t="s">
        <v>38</v>
      </c>
      <c r="K5" s="58"/>
      <c r="L5" s="58"/>
      <c r="M5" s="59"/>
      <c r="N5" s="34" t="s">
        <v>64</v>
      </c>
      <c r="O5" s="24"/>
    </row>
    <row r="6" spans="1:15" s="13" customFormat="1" ht="15" customHeight="1" x14ac:dyDescent="0.2">
      <c r="A6" s="19" t="s">
        <v>57</v>
      </c>
      <c r="B6" s="1"/>
      <c r="D6" s="15"/>
      <c r="E6" s="21"/>
      <c r="G6" s="19" t="s">
        <v>59</v>
      </c>
      <c r="H6"/>
      <c r="J6" s="33"/>
      <c r="K6" s="1"/>
      <c r="L6" s="1"/>
      <c r="M6" s="1"/>
      <c r="N6" s="34"/>
    </row>
    <row r="7" spans="1:15" s="13" customFormat="1" ht="15" customHeight="1" x14ac:dyDescent="0.2">
      <c r="A7" s="51" t="s">
        <v>13</v>
      </c>
      <c r="B7" s="52"/>
      <c r="C7" s="40">
        <v>43388</v>
      </c>
      <c r="D7" s="15"/>
      <c r="E7" s="20"/>
      <c r="G7" s="51" t="s">
        <v>45</v>
      </c>
      <c r="H7" s="60"/>
      <c r="I7" s="52"/>
      <c r="J7" s="57" t="s">
        <v>99</v>
      </c>
      <c r="K7" s="58"/>
      <c r="L7" s="58"/>
      <c r="M7" s="59"/>
      <c r="N7" s="34" t="s">
        <v>64</v>
      </c>
      <c r="O7" s="24"/>
    </row>
    <row r="8" spans="1:15" s="13" customFormat="1" ht="15" customHeight="1" x14ac:dyDescent="0.2">
      <c r="A8" s="19" t="s">
        <v>58</v>
      </c>
      <c r="D8" s="15"/>
      <c r="G8" s="19" t="s">
        <v>62</v>
      </c>
      <c r="H8"/>
      <c r="J8" s="33"/>
      <c r="K8" s="1"/>
      <c r="L8" s="1"/>
      <c r="M8" s="1"/>
      <c r="N8" s="34"/>
    </row>
    <row r="9" spans="1:15" s="13" customFormat="1" ht="15" customHeight="1" x14ac:dyDescent="0.2">
      <c r="C9" s="1"/>
      <c r="D9" s="15"/>
      <c r="E9" s="14"/>
      <c r="G9" s="51" t="s">
        <v>53</v>
      </c>
      <c r="H9" s="60"/>
      <c r="I9" s="52"/>
      <c r="J9" s="57"/>
      <c r="K9" s="58"/>
      <c r="L9" s="58"/>
      <c r="M9" s="59"/>
      <c r="N9" s="34" t="s">
        <v>64</v>
      </c>
      <c r="O9" s="24"/>
    </row>
    <row r="10" spans="1:15" s="13" customFormat="1" ht="15" customHeight="1" x14ac:dyDescent="0.2">
      <c r="C10" s="1"/>
      <c r="D10" s="15"/>
      <c r="E10" s="14"/>
      <c r="G10" s="19" t="s">
        <v>60</v>
      </c>
      <c r="H10"/>
      <c r="I10"/>
      <c r="J10" s="1"/>
      <c r="K10" s="1"/>
      <c r="L10" s="1"/>
      <c r="M10" s="1"/>
      <c r="N10" s="34"/>
    </row>
    <row r="11" spans="1:15" s="13" customFormat="1" ht="15" customHeight="1" x14ac:dyDescent="0.2">
      <c r="C11" s="1"/>
      <c r="D11" s="15"/>
      <c r="E11" s="14"/>
    </row>
    <row r="12" spans="1:15" x14ac:dyDescent="0.2">
      <c r="A12" s="8" t="s">
        <v>12</v>
      </c>
      <c r="B12" s="43" t="s">
        <v>32</v>
      </c>
      <c r="C12" s="44"/>
      <c r="D12" s="43" t="s">
        <v>2</v>
      </c>
      <c r="E12" s="44"/>
      <c r="F12" s="8" t="s">
        <v>7</v>
      </c>
      <c r="G12" s="8" t="s">
        <v>24</v>
      </c>
      <c r="H12" s="8" t="s">
        <v>67</v>
      </c>
      <c r="I12" s="8" t="s">
        <v>4</v>
      </c>
      <c r="J12" s="8" t="s">
        <v>5</v>
      </c>
      <c r="K12" s="8" t="s">
        <v>6</v>
      </c>
      <c r="L12" s="8" t="s">
        <v>22</v>
      </c>
      <c r="M12" s="8" t="s">
        <v>8</v>
      </c>
      <c r="N12" s="8" t="s">
        <v>9</v>
      </c>
      <c r="O12" s="10" t="s">
        <v>26</v>
      </c>
    </row>
    <row r="13" spans="1:15" s="18" customFormat="1" ht="11.25" x14ac:dyDescent="0.2">
      <c r="A13" s="17"/>
      <c r="B13" s="45" t="s">
        <v>33</v>
      </c>
      <c r="C13" s="46"/>
      <c r="D13" s="45" t="s">
        <v>34</v>
      </c>
      <c r="E13" s="46"/>
      <c r="F13" s="17" t="s">
        <v>25</v>
      </c>
      <c r="G13" s="17" t="s">
        <v>65</v>
      </c>
      <c r="H13" s="17" t="s">
        <v>68</v>
      </c>
      <c r="I13" s="17" t="s">
        <v>4</v>
      </c>
      <c r="J13" s="17" t="s">
        <v>30</v>
      </c>
      <c r="K13" s="17" t="s">
        <v>6</v>
      </c>
      <c r="L13" s="17" t="s">
        <v>22</v>
      </c>
      <c r="M13" s="17" t="s">
        <v>0</v>
      </c>
      <c r="N13" s="17" t="s">
        <v>10</v>
      </c>
      <c r="O13" s="16" t="s">
        <v>27</v>
      </c>
    </row>
    <row r="14" spans="1:15" s="18" customFormat="1" ht="11.25" x14ac:dyDescent="0.2">
      <c r="A14" s="17"/>
      <c r="B14" s="47"/>
      <c r="C14" s="48"/>
      <c r="D14" s="55"/>
      <c r="E14" s="56"/>
      <c r="F14" s="17"/>
      <c r="G14" s="17" t="s">
        <v>31</v>
      </c>
      <c r="H14" s="17" t="s">
        <v>31</v>
      </c>
      <c r="I14" s="17" t="s">
        <v>3</v>
      </c>
      <c r="J14" s="17" t="s">
        <v>3</v>
      </c>
      <c r="K14" s="17" t="s">
        <v>3</v>
      </c>
      <c r="L14" s="17" t="s">
        <v>3</v>
      </c>
      <c r="M14" s="17"/>
      <c r="N14" s="17"/>
      <c r="O14" s="16"/>
    </row>
    <row r="15" spans="1:15" ht="15" customHeight="1" x14ac:dyDescent="0.2">
      <c r="A15" s="25" t="s">
        <v>14</v>
      </c>
      <c r="B15" s="49" t="s">
        <v>76</v>
      </c>
      <c r="C15" s="50"/>
      <c r="D15" s="49" t="s">
        <v>69</v>
      </c>
      <c r="E15" s="50"/>
      <c r="F15" s="36">
        <v>2</v>
      </c>
      <c r="G15" s="29">
        <v>10.69</v>
      </c>
      <c r="H15" s="28">
        <f>F15*G15</f>
        <v>21.38</v>
      </c>
      <c r="I15" s="36">
        <v>100</v>
      </c>
      <c r="J15" s="36">
        <v>43</v>
      </c>
      <c r="K15" s="37">
        <v>860</v>
      </c>
      <c r="L15" s="37"/>
      <c r="M15" s="35" t="s">
        <v>11</v>
      </c>
      <c r="N15" s="35" t="s">
        <v>23</v>
      </c>
      <c r="O15" s="39" t="s">
        <v>110</v>
      </c>
    </row>
    <row r="16" spans="1:15" ht="15" customHeight="1" x14ac:dyDescent="0.2">
      <c r="A16" s="25" t="s">
        <v>15</v>
      </c>
      <c r="B16" s="49" t="s">
        <v>77</v>
      </c>
      <c r="C16" s="50"/>
      <c r="D16" s="49" t="s">
        <v>70</v>
      </c>
      <c r="E16" s="50"/>
      <c r="F16" s="36">
        <v>2</v>
      </c>
      <c r="G16" s="29">
        <v>9.32</v>
      </c>
      <c r="H16" s="28">
        <f t="shared" ref="H16:H22" si="0">F16*G16</f>
        <v>18.64</v>
      </c>
      <c r="I16" s="36">
        <v>100</v>
      </c>
      <c r="J16" s="36">
        <v>26</v>
      </c>
      <c r="K16" s="37">
        <v>860</v>
      </c>
      <c r="L16" s="37"/>
      <c r="M16" s="35" t="s">
        <v>11</v>
      </c>
      <c r="N16" s="35" t="s">
        <v>23</v>
      </c>
      <c r="O16" s="38"/>
    </row>
    <row r="17" spans="1:15" ht="15" customHeight="1" x14ac:dyDescent="0.2">
      <c r="A17" s="25" t="s">
        <v>16</v>
      </c>
      <c r="B17" s="49" t="s">
        <v>81</v>
      </c>
      <c r="C17" s="50"/>
      <c r="D17" s="49" t="s">
        <v>74</v>
      </c>
      <c r="E17" s="50"/>
      <c r="F17" s="36">
        <v>5</v>
      </c>
      <c r="G17" s="29">
        <v>0.75</v>
      </c>
      <c r="H17" s="28">
        <f t="shared" si="0"/>
        <v>3.75</v>
      </c>
      <c r="I17" s="37">
        <v>20</v>
      </c>
      <c r="J17" s="37">
        <v>10</v>
      </c>
      <c r="K17" s="37">
        <v>25</v>
      </c>
      <c r="L17" s="37"/>
      <c r="M17" s="35" t="s">
        <v>11</v>
      </c>
      <c r="N17" s="35" t="s">
        <v>23</v>
      </c>
      <c r="O17" s="38"/>
    </row>
    <row r="18" spans="1:15" ht="15" customHeight="1" x14ac:dyDescent="0.2">
      <c r="A18" s="25" t="s">
        <v>17</v>
      </c>
      <c r="B18" s="49" t="s">
        <v>78</v>
      </c>
      <c r="C18" s="50"/>
      <c r="D18" s="49" t="s">
        <v>75</v>
      </c>
      <c r="E18" s="50"/>
      <c r="F18" s="36">
        <v>3</v>
      </c>
      <c r="G18" s="29">
        <v>5.25</v>
      </c>
      <c r="H18" s="28">
        <f t="shared" si="0"/>
        <v>15.75</v>
      </c>
      <c r="I18" s="37"/>
      <c r="J18" s="37"/>
      <c r="K18" s="37">
        <v>192</v>
      </c>
      <c r="L18" s="37">
        <v>80</v>
      </c>
      <c r="M18" s="35" t="s">
        <v>11</v>
      </c>
      <c r="N18" s="35" t="s">
        <v>23</v>
      </c>
      <c r="O18" s="39" t="s">
        <v>111</v>
      </c>
    </row>
    <row r="19" spans="1:15" ht="15" customHeight="1" x14ac:dyDescent="0.2">
      <c r="A19" s="25" t="s">
        <v>18</v>
      </c>
      <c r="B19" s="49" t="s">
        <v>79</v>
      </c>
      <c r="C19" s="50"/>
      <c r="D19" s="49" t="s">
        <v>71</v>
      </c>
      <c r="E19" s="50"/>
      <c r="F19" s="36">
        <v>8</v>
      </c>
      <c r="G19" s="29">
        <v>0.98</v>
      </c>
      <c r="H19" s="28">
        <f t="shared" si="0"/>
        <v>7.84</v>
      </c>
      <c r="I19" s="37">
        <v>50</v>
      </c>
      <c r="J19" s="37">
        <v>50</v>
      </c>
      <c r="K19" s="37">
        <v>10</v>
      </c>
      <c r="L19" s="37"/>
      <c r="M19" s="35" t="s">
        <v>11</v>
      </c>
      <c r="N19" s="35" t="s">
        <v>23</v>
      </c>
      <c r="O19" s="38"/>
    </row>
    <row r="20" spans="1:15" ht="15" customHeight="1" x14ac:dyDescent="0.2">
      <c r="A20" s="25" t="s">
        <v>19</v>
      </c>
      <c r="B20" s="49" t="s">
        <v>80</v>
      </c>
      <c r="C20" s="50"/>
      <c r="D20" s="49" t="s">
        <v>72</v>
      </c>
      <c r="E20" s="50"/>
      <c r="F20" s="36">
        <v>8</v>
      </c>
      <c r="G20" s="29">
        <v>1.76</v>
      </c>
      <c r="H20" s="28">
        <f t="shared" si="0"/>
        <v>14.08</v>
      </c>
      <c r="I20" s="37">
        <v>120</v>
      </c>
      <c r="J20" s="37">
        <v>80</v>
      </c>
      <c r="K20" s="37">
        <v>12</v>
      </c>
      <c r="L20" s="37"/>
      <c r="M20" s="35" t="s">
        <v>11</v>
      </c>
      <c r="N20" s="35" t="s">
        <v>23</v>
      </c>
      <c r="O20" s="38"/>
    </row>
    <row r="21" spans="1:15" ht="15" customHeight="1" x14ac:dyDescent="0.2">
      <c r="A21" s="25" t="s">
        <v>20</v>
      </c>
      <c r="B21" s="49" t="s">
        <v>82</v>
      </c>
      <c r="C21" s="50"/>
      <c r="D21" s="49" t="s">
        <v>73</v>
      </c>
      <c r="E21" s="50"/>
      <c r="F21" s="36">
        <v>1</v>
      </c>
      <c r="G21" s="29">
        <v>29.19</v>
      </c>
      <c r="H21" s="28">
        <f t="shared" si="0"/>
        <v>29.19</v>
      </c>
      <c r="I21" s="37">
        <v>505</v>
      </c>
      <c r="J21" s="37">
        <v>450</v>
      </c>
      <c r="K21" s="37">
        <v>25</v>
      </c>
      <c r="L21" s="37"/>
      <c r="M21" s="35" t="s">
        <v>11</v>
      </c>
      <c r="N21" s="35" t="s">
        <v>23</v>
      </c>
      <c r="O21" s="38"/>
    </row>
    <row r="22" spans="1:15" ht="15" customHeight="1" x14ac:dyDescent="0.2">
      <c r="A22" s="25" t="s">
        <v>21</v>
      </c>
      <c r="B22" s="49" t="s">
        <v>83</v>
      </c>
      <c r="C22" s="50"/>
      <c r="D22" s="49">
        <v>20184569</v>
      </c>
      <c r="E22" s="50"/>
      <c r="F22" s="36">
        <v>3</v>
      </c>
      <c r="G22" s="29">
        <v>2.13</v>
      </c>
      <c r="H22" s="28">
        <f t="shared" si="0"/>
        <v>6.39</v>
      </c>
      <c r="I22" s="37"/>
      <c r="J22" s="37"/>
      <c r="K22" s="37">
        <v>20</v>
      </c>
      <c r="L22" s="37">
        <v>120</v>
      </c>
      <c r="M22" s="35" t="s">
        <v>11</v>
      </c>
      <c r="N22" s="35" t="s">
        <v>23</v>
      </c>
      <c r="O22" s="38"/>
    </row>
    <row r="23" spans="1:15" ht="15" customHeight="1" x14ac:dyDescent="0.2">
      <c r="A23" s="25"/>
      <c r="B23" s="49"/>
      <c r="C23" s="50"/>
      <c r="D23" s="49"/>
      <c r="E23" s="50"/>
      <c r="F23" s="36"/>
      <c r="G23" s="29"/>
      <c r="H23" s="28"/>
      <c r="I23" s="37"/>
      <c r="J23" s="36"/>
      <c r="K23" s="36"/>
      <c r="L23" s="36"/>
      <c r="M23" s="35"/>
      <c r="N23" s="35"/>
      <c r="O23" s="38"/>
    </row>
    <row r="24" spans="1:15" ht="15" customHeight="1" x14ac:dyDescent="0.2">
      <c r="A24" s="25"/>
      <c r="B24" s="41"/>
      <c r="C24" s="42"/>
      <c r="D24" s="51" t="s">
        <v>66</v>
      </c>
      <c r="E24" s="52"/>
      <c r="F24" s="26">
        <f>SUM(F15:F23)</f>
        <v>32</v>
      </c>
      <c r="G24" s="29"/>
      <c r="H24" s="28">
        <f>SUM(H15:H23)</f>
        <v>117.02</v>
      </c>
      <c r="I24" s="3"/>
      <c r="J24" s="5"/>
      <c r="K24" s="5"/>
      <c r="L24" s="5"/>
      <c r="M24" s="3"/>
      <c r="N24" s="3"/>
      <c r="O24" s="4"/>
    </row>
    <row r="25" spans="1:15" x14ac:dyDescent="0.2">
      <c r="A25" s="25"/>
      <c r="B25" s="31"/>
      <c r="C25" s="32"/>
      <c r="D25" s="53" t="s">
        <v>66</v>
      </c>
      <c r="E25" s="54"/>
      <c r="F25" s="26"/>
      <c r="G25" s="29"/>
      <c r="H25" s="28"/>
      <c r="I25" s="3"/>
      <c r="J25" s="5"/>
      <c r="K25" s="5"/>
      <c r="L25" s="5"/>
      <c r="M25" s="3"/>
      <c r="N25" s="3"/>
      <c r="O25" s="4"/>
    </row>
    <row r="26" spans="1:15" s="6" customFormat="1" ht="15.75" x14ac:dyDescent="0.25">
      <c r="A26" s="25"/>
      <c r="B26" s="41"/>
      <c r="C26" s="42"/>
      <c r="D26" s="51" t="s">
        <v>90</v>
      </c>
      <c r="E26" s="52"/>
      <c r="F26" s="27">
        <f>COUNT(F15:F23)</f>
        <v>8</v>
      </c>
      <c r="G26" s="28">
        <v>5</v>
      </c>
      <c r="H26" s="28">
        <f>F26*G26</f>
        <v>40</v>
      </c>
      <c r="I26" s="9"/>
      <c r="J26" s="9"/>
      <c r="K26" s="9"/>
      <c r="L26" s="9"/>
      <c r="M26" s="9"/>
      <c r="N26" s="9"/>
      <c r="O26" s="11"/>
    </row>
    <row r="27" spans="1:15" s="6" customFormat="1" ht="15.75" x14ac:dyDescent="0.25">
      <c r="A27" s="25"/>
      <c r="B27" s="31"/>
      <c r="C27" s="32"/>
      <c r="D27" s="53" t="s">
        <v>89</v>
      </c>
      <c r="E27" s="54"/>
      <c r="F27" s="27"/>
      <c r="G27" s="28"/>
      <c r="H27" s="28"/>
      <c r="I27" s="9"/>
      <c r="J27" s="9"/>
      <c r="K27" s="9"/>
      <c r="L27" s="9"/>
      <c r="M27" s="9"/>
      <c r="N27" s="9"/>
      <c r="O27" s="11"/>
    </row>
    <row r="28" spans="1:15" s="6" customFormat="1" ht="15.75" x14ac:dyDescent="0.25">
      <c r="A28" s="25"/>
      <c r="B28" s="31"/>
      <c r="C28" s="32"/>
      <c r="D28" s="22" t="s">
        <v>67</v>
      </c>
      <c r="E28" s="23"/>
      <c r="F28" s="27"/>
      <c r="G28" s="28"/>
      <c r="H28" s="30">
        <f>SUM(H24:H26)</f>
        <v>157.01999999999998</v>
      </c>
      <c r="I28" s="9"/>
      <c r="J28" s="9"/>
      <c r="K28" s="9"/>
      <c r="L28" s="9"/>
      <c r="M28" s="9"/>
      <c r="N28" s="9"/>
      <c r="O28" s="11"/>
    </row>
    <row r="29" spans="1:15" x14ac:dyDescent="0.2">
      <c r="D29" s="2"/>
      <c r="E29" s="2"/>
    </row>
    <row r="30" spans="1:15" x14ac:dyDescent="0.2">
      <c r="B30" s="37"/>
      <c r="C30" s="2" t="s">
        <v>114</v>
      </c>
      <c r="D30" s="2"/>
      <c r="E30" s="2"/>
    </row>
    <row r="32" spans="1:15" x14ac:dyDescent="0.2">
      <c r="B32" s="35"/>
      <c r="C32" s="2" t="s">
        <v>115</v>
      </c>
    </row>
    <row r="34" spans="2:3" x14ac:dyDescent="0.2">
      <c r="B34" s="29"/>
      <c r="C34" s="2" t="s">
        <v>116</v>
      </c>
    </row>
  </sheetData>
  <mergeCells count="45">
    <mergeCell ref="A1:B1"/>
    <mergeCell ref="A3:B3"/>
    <mergeCell ref="J1:M1"/>
    <mergeCell ref="J3:M3"/>
    <mergeCell ref="J5:M5"/>
    <mergeCell ref="G5:I5"/>
    <mergeCell ref="C1:D1"/>
    <mergeCell ref="G1:I1"/>
    <mergeCell ref="G3:I3"/>
    <mergeCell ref="J7:M7"/>
    <mergeCell ref="J9:M9"/>
    <mergeCell ref="D26:E26"/>
    <mergeCell ref="D25:E25"/>
    <mergeCell ref="D27:E27"/>
    <mergeCell ref="G9:I9"/>
    <mergeCell ref="G7:I7"/>
    <mergeCell ref="B26:C26"/>
    <mergeCell ref="B23:C23"/>
    <mergeCell ref="D23:E23"/>
    <mergeCell ref="B24:C24"/>
    <mergeCell ref="D24:E24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2:C12"/>
    <mergeCell ref="D12:E12"/>
    <mergeCell ref="B13:C13"/>
    <mergeCell ref="D13:E13"/>
    <mergeCell ref="A5:B5"/>
    <mergeCell ref="A7:B7"/>
  </mergeCells>
  <pageMargins left="0.7" right="0.7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A6A4169-CC3D-4E70-B33A-0CF29E7D06EB}">
          <x14:formula1>
            <xm:f>Dropdown!$D$3:$D$14</xm:f>
          </x14:formula1>
          <xm:sqref>J7</xm:sqref>
        </x14:dataValidation>
        <x14:dataValidation type="list" allowBlank="1" showInputMessage="1" showErrorMessage="1" xr:uid="{98A1BB88-96DB-4704-B8C9-3BE036FD6A07}">
          <x14:formula1>
            <xm:f>Dropdown!$B$3:$B$6</xm:f>
          </x14:formula1>
          <xm:sqref>J3</xm:sqref>
        </x14:dataValidation>
        <x14:dataValidation type="list" allowBlank="1" showInputMessage="1" showErrorMessage="1" xr:uid="{45F22444-1229-4908-98F6-55D8D88F3358}">
          <x14:formula1>
            <xm:f>Dropdown!$A$3:$A$7</xm:f>
          </x14:formula1>
          <xm:sqref>J1</xm:sqref>
        </x14:dataValidation>
        <x14:dataValidation type="list" allowBlank="1" showInputMessage="1" showErrorMessage="1" xr:uid="{309C643C-C053-4DD5-86CD-C59A55C6A0D6}">
          <x14:formula1>
            <xm:f>Dropdown!$F$3:$F$4</xm:f>
          </x14:formula1>
          <xm:sqref>M15:M23</xm:sqref>
        </x14:dataValidation>
        <x14:dataValidation type="list" allowBlank="1" showInputMessage="1" showErrorMessage="1" xr:uid="{C743F36A-11E8-48AE-9252-7840C7A42453}">
          <x14:formula1>
            <xm:f>Dropdown!$C$3:$C$9</xm:f>
          </x14:formula1>
          <xm:sqref>J5</xm:sqref>
        </x14:dataValidation>
        <x14:dataValidation type="list" allowBlank="1" showInputMessage="1" showErrorMessage="1" xr:uid="{ECBFADA8-AE54-4863-B0A4-62402E4212D9}">
          <x14:formula1>
            <xm:f>Dropdown!$E$3:$E$5</xm:f>
          </x14:formula1>
          <xm:sqref>J9</xm:sqref>
        </x14:dataValidation>
        <x14:dataValidation type="list" allowBlank="1" showInputMessage="1" showErrorMessage="1" xr:uid="{676BCD83-8ACD-4409-9C4B-6FB4255CA763}">
          <x14:formula1>
            <xm:f>Dropdown!$G$3:$G$10</xm:f>
          </x14:formula1>
          <xm:sqref>N15:N23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F64C-EF4B-4D61-83AF-2DF6B1D9BFD0}">
  <dimension ref="A1:G15"/>
  <sheetViews>
    <sheetView zoomScale="145" zoomScaleNormal="145" workbookViewId="0">
      <selection activeCell="G9" sqref="G9"/>
    </sheetView>
  </sheetViews>
  <sheetFormatPr defaultRowHeight="12.75" x14ac:dyDescent="0.2"/>
  <cols>
    <col min="1" max="1" width="31.42578125" bestFit="1" customWidth="1"/>
    <col min="2" max="2" width="34" bestFit="1" customWidth="1"/>
    <col min="3" max="3" width="15.7109375" customWidth="1"/>
    <col min="4" max="4" width="14.42578125" bestFit="1" customWidth="1"/>
    <col min="5" max="5" width="28.140625" bestFit="1" customWidth="1"/>
    <col min="6" max="6" width="18.85546875" bestFit="1" customWidth="1"/>
  </cols>
  <sheetData>
    <row r="1" spans="1:7" x14ac:dyDescent="0.2">
      <c r="A1" s="7" t="s">
        <v>36</v>
      </c>
      <c r="B1" s="7" t="s">
        <v>35</v>
      </c>
      <c r="C1" s="7" t="s">
        <v>37</v>
      </c>
      <c r="D1" s="7" t="s">
        <v>45</v>
      </c>
      <c r="E1" s="7" t="s">
        <v>53</v>
      </c>
      <c r="F1" s="7" t="s">
        <v>8</v>
      </c>
      <c r="G1" s="7" t="s">
        <v>9</v>
      </c>
    </row>
    <row r="3" spans="1:7" x14ac:dyDescent="0.2">
      <c r="A3" s="7" t="s">
        <v>92</v>
      </c>
      <c r="B3" s="7" t="s">
        <v>96</v>
      </c>
      <c r="C3" s="7" t="s">
        <v>38</v>
      </c>
      <c r="D3" s="7" t="s">
        <v>99</v>
      </c>
      <c r="E3" s="7" t="s">
        <v>105</v>
      </c>
      <c r="F3" s="7" t="s">
        <v>11</v>
      </c>
      <c r="G3" s="7" t="s">
        <v>23</v>
      </c>
    </row>
    <row r="4" spans="1:7" x14ac:dyDescent="0.2">
      <c r="A4" s="7" t="s">
        <v>91</v>
      </c>
      <c r="B4" s="7" t="s">
        <v>97</v>
      </c>
      <c r="C4" s="7" t="s">
        <v>39</v>
      </c>
      <c r="D4" s="7" t="s">
        <v>100</v>
      </c>
      <c r="E4" s="7" t="s">
        <v>54</v>
      </c>
      <c r="F4" s="7" t="s">
        <v>106</v>
      </c>
      <c r="G4" s="7" t="s">
        <v>84</v>
      </c>
    </row>
    <row r="5" spans="1:7" x14ac:dyDescent="0.2">
      <c r="A5" s="7" t="s">
        <v>93</v>
      </c>
      <c r="B5" s="7" t="s">
        <v>98</v>
      </c>
      <c r="C5" s="7" t="s">
        <v>40</v>
      </c>
      <c r="D5" s="7" t="s">
        <v>101</v>
      </c>
      <c r="E5" s="7" t="s">
        <v>109</v>
      </c>
      <c r="G5" s="7" t="s">
        <v>85</v>
      </c>
    </row>
    <row r="6" spans="1:7" x14ac:dyDescent="0.2">
      <c r="A6" s="7" t="s">
        <v>94</v>
      </c>
      <c r="B6" s="7" t="s">
        <v>52</v>
      </c>
      <c r="C6" s="7" t="s">
        <v>41</v>
      </c>
      <c r="D6" s="7" t="s">
        <v>102</v>
      </c>
      <c r="G6" s="7" t="s">
        <v>86</v>
      </c>
    </row>
    <row r="7" spans="1:7" x14ac:dyDescent="0.2">
      <c r="A7" s="7" t="s">
        <v>95</v>
      </c>
      <c r="B7" s="7"/>
      <c r="C7" s="7" t="s">
        <v>42</v>
      </c>
      <c r="D7" s="7" t="s">
        <v>103</v>
      </c>
      <c r="E7" s="7"/>
      <c r="G7" s="7" t="s">
        <v>113</v>
      </c>
    </row>
    <row r="8" spans="1:7" x14ac:dyDescent="0.2">
      <c r="A8" s="7"/>
      <c r="C8" s="7" t="s">
        <v>43</v>
      </c>
      <c r="D8" s="7" t="s">
        <v>104</v>
      </c>
      <c r="G8" s="7" t="s">
        <v>87</v>
      </c>
    </row>
    <row r="9" spans="1:7" x14ac:dyDescent="0.2">
      <c r="C9" s="7" t="s">
        <v>44</v>
      </c>
      <c r="D9" s="7" t="s">
        <v>46</v>
      </c>
      <c r="G9" s="7" t="s">
        <v>88</v>
      </c>
    </row>
    <row r="10" spans="1:7" x14ac:dyDescent="0.2">
      <c r="C10" s="7"/>
      <c r="D10" s="7" t="s">
        <v>47</v>
      </c>
      <c r="G10" s="7" t="s">
        <v>112</v>
      </c>
    </row>
    <row r="11" spans="1:7" x14ac:dyDescent="0.2">
      <c r="D11" s="7" t="s">
        <v>48</v>
      </c>
    </row>
    <row r="12" spans="1:7" x14ac:dyDescent="0.2">
      <c r="D12" s="7" t="s">
        <v>49</v>
      </c>
    </row>
    <row r="13" spans="1:7" x14ac:dyDescent="0.2">
      <c r="D13" s="7" t="s">
        <v>50</v>
      </c>
    </row>
    <row r="14" spans="1:7" x14ac:dyDescent="0.2">
      <c r="D14" s="7" t="s">
        <v>51</v>
      </c>
    </row>
    <row r="15" spans="1:7" x14ac:dyDescent="0.2">
      <c r="D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Orderlijst</vt:lpstr>
      <vt:lpstr>Voorbeeld (example)</vt:lpstr>
      <vt:lpstr>Dropdown</vt:lpstr>
      <vt:lpstr>Orderlijst!Afdrukbereik</vt:lpstr>
      <vt:lpstr>'Voorbeeld (example)'!Afdrukbereik</vt:lpstr>
    </vt:vector>
  </TitlesOfParts>
  <Company>ETG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Admin, iQBS</dc:creator>
  <cp:lastModifiedBy>Rolf Derckx</cp:lastModifiedBy>
  <cp:lastPrinted>2018-11-20T16:24:48Z</cp:lastPrinted>
  <dcterms:created xsi:type="dcterms:W3CDTF">2010-02-03T13:15:39Z</dcterms:created>
  <dcterms:modified xsi:type="dcterms:W3CDTF">2018-11-20T16:26:29Z</dcterms:modified>
</cp:coreProperties>
</file>